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4955" windowHeight="7425"/>
  </bookViews>
  <sheets>
    <sheet name="BALANCE GENERAL" sheetId="1" r:id="rId1"/>
  </sheets>
  <calcPr calcId="125725"/>
</workbook>
</file>

<file path=xl/calcChain.xml><?xml version="1.0" encoding="utf-8"?>
<calcChain xmlns="http://schemas.openxmlformats.org/spreadsheetml/2006/main">
  <c r="B30" i="1"/>
  <c r="C29"/>
  <c r="C30" s="1"/>
  <c r="C25"/>
  <c r="B25"/>
  <c r="B20"/>
  <c r="B26" s="1"/>
  <c r="B34" s="1"/>
  <c r="C18"/>
  <c r="C20" s="1"/>
  <c r="C26" s="1"/>
  <c r="C34" s="1"/>
  <c r="B35" l="1"/>
  <c r="C35"/>
</calcChain>
</file>

<file path=xl/sharedStrings.xml><?xml version="1.0" encoding="utf-8"?>
<sst xmlns="http://schemas.openxmlformats.org/spreadsheetml/2006/main" count="25" uniqueCount="25">
  <si>
    <t>BALANCE GENERAL</t>
  </si>
  <si>
    <t>AL 31 DE DICIEMBRE DE 2012 Y 2011</t>
  </si>
  <si>
    <t>(VALORES EN RD$)</t>
  </si>
  <si>
    <t>ACTIVOS</t>
  </si>
  <si>
    <t>ACTIVOS CORRIENTES</t>
  </si>
  <si>
    <t>DISPONIBILIDADES (NOTA 2)</t>
  </si>
  <si>
    <t>INVENTARIOS</t>
  </si>
  <si>
    <t>TOTAL ACTIVOS CORRIENTES</t>
  </si>
  <si>
    <t>ACTIVOS NO CORRIENTES</t>
  </si>
  <si>
    <t>BIENES EN USO NETO (NOTA 3)</t>
  </si>
  <si>
    <t>BIENES INTANGIBLES NETO (NOTA 4)</t>
  </si>
  <si>
    <t>TOTAL ACTIVOS NO CORRIENTES</t>
  </si>
  <si>
    <t>TOTAL ACTIVOS</t>
  </si>
  <si>
    <t>PASIVO Y PATRIMONIO</t>
  </si>
  <si>
    <t>CUENTAS POR PAGAR (NOTA 5)</t>
  </si>
  <si>
    <t>TOTAL PASIVOS</t>
  </si>
  <si>
    <t>PATRIMONIO</t>
  </si>
  <si>
    <r>
      <t xml:space="preserve">PATRIMONIO INSTITUCIONAL </t>
    </r>
    <r>
      <rPr>
        <sz val="12"/>
        <color indexed="8"/>
        <rFont val="Calibri"/>
        <family val="2"/>
      </rPr>
      <t>(NOTA 6)</t>
    </r>
  </si>
  <si>
    <t>TOTAL PASIVO Y PATRIMONIO</t>
  </si>
  <si>
    <t>________________________</t>
  </si>
  <si>
    <t>____________________________________</t>
  </si>
  <si>
    <t>GERENTE FINANCIERO</t>
  </si>
  <si>
    <t>DIRECTOR ADM. FINANCIERO</t>
  </si>
  <si>
    <t>______________________________</t>
  </si>
  <si>
    <t>DIRECTOR GENERAL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</si>
</sst>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/>
    <xf numFmtId="43" fontId="4" fillId="0" borderId="0" xfId="0" applyNumberFormat="1" applyFont="1" applyFill="1"/>
    <xf numFmtId="43" fontId="4" fillId="0" borderId="0" xfId="0" applyNumberFormat="1" applyFont="1" applyFill="1" applyBorder="1"/>
    <xf numFmtId="43" fontId="4" fillId="0" borderId="0" xfId="0" applyNumberFormat="1" applyFont="1" applyFill="1" applyBorder="1" applyAlignment="1">
      <alignment horizontal="right"/>
    </xf>
    <xf numFmtId="43" fontId="3" fillId="0" borderId="1" xfId="0" applyNumberFormat="1" applyFont="1" applyFill="1" applyBorder="1"/>
    <xf numFmtId="43" fontId="3" fillId="0" borderId="0" xfId="0" applyNumberFormat="1" applyFont="1" applyFill="1" applyBorder="1"/>
    <xf numFmtId="43" fontId="6" fillId="0" borderId="0" xfId="0" applyNumberFormat="1" applyFont="1" applyFill="1" applyBorder="1" applyAlignment="1">
      <alignment horizontal="right"/>
    </xf>
    <xf numFmtId="43" fontId="6" fillId="0" borderId="2" xfId="0" applyNumberFormat="1" applyFont="1" applyFill="1" applyBorder="1" applyAlignment="1">
      <alignment horizontal="right"/>
    </xf>
    <xf numFmtId="43" fontId="3" fillId="0" borderId="0" xfId="0" applyNumberFormat="1" applyFont="1" applyFill="1"/>
    <xf numFmtId="43" fontId="3" fillId="0" borderId="3" xfId="0" applyNumberFormat="1" applyFont="1" applyFill="1" applyBorder="1"/>
    <xf numFmtId="49" fontId="7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43" fontId="7" fillId="0" borderId="0" xfId="0" applyNumberFormat="1" applyFont="1" applyFill="1" applyAlignment="1">
      <alignment horizontal="right"/>
    </xf>
    <xf numFmtId="43" fontId="6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8" fillId="0" borderId="0" xfId="0" applyNumberFormat="1" applyFont="1" applyFill="1"/>
    <xf numFmtId="43" fontId="9" fillId="0" borderId="0" xfId="0" applyNumberFormat="1" applyFont="1" applyFill="1"/>
    <xf numFmtId="0" fontId="8" fillId="0" borderId="0" xfId="0" applyFont="1" applyFill="1"/>
    <xf numFmtId="0" fontId="4" fillId="0" borderId="0" xfId="0" applyFont="1" applyFill="1" applyBorder="1" applyAlignment="1"/>
    <xf numFmtId="43" fontId="6" fillId="0" borderId="0" xfId="1" applyFont="1" applyFill="1" applyAlignment="1">
      <alignment horizontal="left"/>
    </xf>
    <xf numFmtId="0" fontId="7" fillId="0" borderId="0" xfId="0" applyFont="1" applyFill="1" applyBorder="1" applyAlignment="1"/>
    <xf numFmtId="0" fontId="4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1</xdr:row>
      <xdr:rowOff>180975</xdr:rowOff>
    </xdr:from>
    <xdr:to>
      <xdr:col>1</xdr:col>
      <xdr:colOff>361950</xdr:colOff>
      <xdr:row>8</xdr:row>
      <xdr:rowOff>161925</xdr:rowOff>
    </xdr:to>
    <xdr:pic>
      <xdr:nvPicPr>
        <xdr:cNvPr id="2" name="3 Imagen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5" y="381000"/>
          <a:ext cx="18478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S54"/>
  <sheetViews>
    <sheetView tabSelected="1" zoomScaleNormal="100" workbookViewId="0">
      <selection activeCell="A10" sqref="A10:C10"/>
    </sheetView>
  </sheetViews>
  <sheetFormatPr baseColWidth="10" defaultRowHeight="15.75"/>
  <cols>
    <col min="1" max="1" width="53" style="1" bestFit="1" customWidth="1"/>
    <col min="2" max="3" width="16.85546875" style="1" bestFit="1" customWidth="1"/>
    <col min="4" max="16384" width="11.42578125" style="1"/>
  </cols>
  <sheetData>
    <row r="10" spans="1:3">
      <c r="A10" s="29" t="s">
        <v>0</v>
      </c>
      <c r="B10" s="29"/>
      <c r="C10" s="29"/>
    </row>
    <row r="11" spans="1:3">
      <c r="A11" s="30" t="s">
        <v>1</v>
      </c>
      <c r="B11" s="30"/>
      <c r="C11" s="30"/>
    </row>
    <row r="12" spans="1:3">
      <c r="A12" s="30" t="s">
        <v>2</v>
      </c>
      <c r="B12" s="30"/>
      <c r="C12" s="30"/>
    </row>
    <row r="13" spans="1:3">
      <c r="B13" s="2"/>
      <c r="C13" s="2"/>
    </row>
    <row r="14" spans="1:3">
      <c r="B14" s="3">
        <v>2012</v>
      </c>
      <c r="C14" s="3">
        <v>2011</v>
      </c>
    </row>
    <row r="15" spans="1:3">
      <c r="A15" s="4" t="s">
        <v>3</v>
      </c>
      <c r="B15" s="5"/>
      <c r="C15" s="5"/>
    </row>
    <row r="16" spans="1:3">
      <c r="B16" s="5"/>
      <c r="C16" s="5"/>
    </row>
    <row r="17" spans="1:3">
      <c r="A17" s="4" t="s">
        <v>4</v>
      </c>
      <c r="B17" s="6"/>
      <c r="C17" s="6"/>
    </row>
    <row r="18" spans="1:3">
      <c r="A18" s="1" t="s">
        <v>5</v>
      </c>
      <c r="B18" s="7">
        <v>3269.72</v>
      </c>
      <c r="C18" s="7">
        <f>577826.96+93.1</f>
        <v>577920.05999999994</v>
      </c>
    </row>
    <row r="19" spans="1:3">
      <c r="A19" s="1" t="s">
        <v>6</v>
      </c>
      <c r="B19" s="6">
        <v>693041.95</v>
      </c>
      <c r="C19" s="6">
        <v>863517.45</v>
      </c>
    </row>
    <row r="20" spans="1:3">
      <c r="A20" s="4" t="s">
        <v>7</v>
      </c>
      <c r="B20" s="8">
        <f>SUM(B18:B19)</f>
        <v>696311.66999999993</v>
      </c>
      <c r="C20" s="8">
        <f>SUM(C18:C19)</f>
        <v>1441437.5099999998</v>
      </c>
    </row>
    <row r="21" spans="1:3">
      <c r="B21" s="9"/>
      <c r="C21" s="9"/>
    </row>
    <row r="22" spans="1:3">
      <c r="A22" s="4" t="s">
        <v>8</v>
      </c>
      <c r="B22" s="6"/>
      <c r="C22" s="6"/>
    </row>
    <row r="23" spans="1:3">
      <c r="A23" s="1" t="s">
        <v>9</v>
      </c>
      <c r="B23" s="10">
        <v>153036175.44</v>
      </c>
      <c r="C23" s="10">
        <v>106097169.14</v>
      </c>
    </row>
    <row r="24" spans="1:3">
      <c r="A24" s="1" t="s">
        <v>10</v>
      </c>
      <c r="B24" s="11">
        <v>68091.97</v>
      </c>
      <c r="C24" s="11">
        <v>458965.2200000002</v>
      </c>
    </row>
    <row r="25" spans="1:3">
      <c r="A25" s="4" t="s">
        <v>11</v>
      </c>
      <c r="B25" s="12">
        <f>SUM(B23:B24)</f>
        <v>153104267.41</v>
      </c>
      <c r="C25" s="12">
        <f>SUM(C23:C24)</f>
        <v>106556134.36</v>
      </c>
    </row>
    <row r="26" spans="1:3" ht="16.5" thickBot="1">
      <c r="A26" s="4" t="s">
        <v>12</v>
      </c>
      <c r="B26" s="13">
        <f>B20+B25</f>
        <v>153800579.07999998</v>
      </c>
      <c r="C26" s="13">
        <f>C20+C25</f>
        <v>107997571.87</v>
      </c>
    </row>
    <row r="27" spans="1:3" ht="16.5" thickTop="1">
      <c r="B27" s="5"/>
      <c r="C27" s="5"/>
    </row>
    <row r="28" spans="1:3">
      <c r="A28" s="14" t="s">
        <v>13</v>
      </c>
      <c r="B28" s="5"/>
      <c r="C28" s="5"/>
    </row>
    <row r="29" spans="1:3">
      <c r="A29" s="15" t="s">
        <v>14</v>
      </c>
      <c r="B29" s="5">
        <v>16928959.960000001</v>
      </c>
      <c r="C29" s="5">
        <f>38036427.67+577920.06</f>
        <v>38614347.730000004</v>
      </c>
    </row>
    <row r="30" spans="1:3">
      <c r="A30" s="14" t="s">
        <v>15</v>
      </c>
      <c r="B30" s="8">
        <f>SUM(B29:B29)</f>
        <v>16928959.960000001</v>
      </c>
      <c r="C30" s="8">
        <f>SUM(C29:C29)</f>
        <v>38614347.730000004</v>
      </c>
    </row>
    <row r="31" spans="1:3">
      <c r="A31" s="15"/>
      <c r="B31" s="5"/>
      <c r="C31" s="5"/>
    </row>
    <row r="32" spans="1:3">
      <c r="A32" s="4"/>
      <c r="B32" s="16"/>
      <c r="C32" s="16"/>
    </row>
    <row r="33" spans="1:19">
      <c r="A33" s="14" t="s">
        <v>16</v>
      </c>
      <c r="B33" s="5"/>
      <c r="C33" s="5"/>
    </row>
    <row r="34" spans="1:19">
      <c r="A34" s="14" t="s">
        <v>17</v>
      </c>
      <c r="B34" s="12">
        <f>B26-B30</f>
        <v>136871619.11999997</v>
      </c>
      <c r="C34" s="12">
        <f>C26-C30</f>
        <v>69383224.140000001</v>
      </c>
    </row>
    <row r="35" spans="1:19" ht="16.5" thickBot="1">
      <c r="A35" s="14" t="s">
        <v>18</v>
      </c>
      <c r="B35" s="13">
        <f>B30+B34</f>
        <v>153800579.07999998</v>
      </c>
      <c r="C35" s="13">
        <f>C30+C34</f>
        <v>107997571.87</v>
      </c>
    </row>
    <row r="36" spans="1:19" ht="16.5" thickTop="1">
      <c r="A36" s="15"/>
      <c r="B36" s="17"/>
      <c r="C36" s="17"/>
    </row>
    <row r="37" spans="1:19">
      <c r="A37" s="15"/>
      <c r="B37" s="17"/>
      <c r="C37" s="17"/>
    </row>
    <row r="38" spans="1:19">
      <c r="A38" s="15"/>
      <c r="B38" s="17"/>
      <c r="C38" s="17"/>
    </row>
    <row r="39" spans="1:19">
      <c r="A39" s="18" t="s">
        <v>19</v>
      </c>
      <c r="B39" s="31" t="s">
        <v>20</v>
      </c>
      <c r="C39" s="31"/>
    </row>
    <row r="40" spans="1:19" s="22" customFormat="1">
      <c r="A40" s="19" t="s">
        <v>21</v>
      </c>
      <c r="B40" s="28" t="s">
        <v>22</v>
      </c>
      <c r="C40" s="28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  <c r="S40" s="20"/>
    </row>
    <row r="41" spans="1:19" s="23" customFormat="1"/>
    <row r="42" spans="1:19" s="23" customFormat="1"/>
    <row r="43" spans="1:19" s="23" customFormat="1"/>
    <row r="44" spans="1:19" s="24" customFormat="1">
      <c r="A44" s="31" t="s">
        <v>23</v>
      </c>
      <c r="B44" s="31"/>
      <c r="C44" s="31"/>
      <c r="F44" s="25"/>
      <c r="H44" s="25"/>
      <c r="P44" s="25"/>
      <c r="Q44" s="25"/>
      <c r="R44" s="25"/>
    </row>
    <row r="45" spans="1:19" s="22" customFormat="1">
      <c r="A45" s="28" t="s">
        <v>24</v>
      </c>
      <c r="B45" s="28"/>
      <c r="C45" s="28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8" spans="1:19">
      <c r="A48" s="26"/>
      <c r="B48" s="26"/>
      <c r="C48" s="26"/>
    </row>
    <row r="49" spans="1:3">
      <c r="B49" s="26"/>
      <c r="C49" s="26"/>
    </row>
    <row r="50" spans="1:3">
      <c r="B50" s="26"/>
      <c r="C50" s="26"/>
    </row>
    <row r="51" spans="1:3">
      <c r="A51" s="27"/>
      <c r="B51" s="26"/>
      <c r="C51" s="26"/>
    </row>
    <row r="52" spans="1:3">
      <c r="A52" s="26"/>
      <c r="B52" s="26"/>
      <c r="C52" s="26"/>
    </row>
    <row r="53" spans="1:3">
      <c r="A53" s="26"/>
      <c r="B53" s="26"/>
      <c r="C53" s="26"/>
    </row>
    <row r="54" spans="1:3">
      <c r="A54" s="26"/>
      <c r="B54" s="26"/>
      <c r="C54" s="26"/>
    </row>
  </sheetData>
  <mergeCells count="7">
    <mergeCell ref="A45:C45"/>
    <mergeCell ref="A10:C10"/>
    <mergeCell ref="A11:C11"/>
    <mergeCell ref="A12:C12"/>
    <mergeCell ref="B39:C39"/>
    <mergeCell ref="B40:C40"/>
    <mergeCell ref="A44:C44"/>
  </mergeCells>
  <pageMargins left="0.7" right="0.7" top="0.32" bottom="0.25" header="0.25" footer="0.21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jrosario</cp:lastModifiedBy>
  <cp:lastPrinted>2013-08-19T20:13:44Z</cp:lastPrinted>
  <dcterms:created xsi:type="dcterms:W3CDTF">2013-08-19T20:06:49Z</dcterms:created>
  <dcterms:modified xsi:type="dcterms:W3CDTF">2013-08-19T20:14:44Z</dcterms:modified>
</cp:coreProperties>
</file>